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B16" i="1"/>
  <c r="G45" i="1" l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<sst xmlns="http://schemas.openxmlformats.org/spreadsheetml/2006/main" count="75" uniqueCount="75">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</sst>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3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3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3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3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3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28.8" x14ac:dyDescent="0.3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3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42">
        <v>5646130</v>
      </c>
      <c r="C15" s="42">
        <v>0</v>
      </c>
      <c r="D15" s="19">
        <f t="shared" si="0"/>
        <v>5646130</v>
      </c>
      <c r="E15" s="42">
        <v>3103473.22</v>
      </c>
      <c r="F15" s="42">
        <v>3103473.22</v>
      </c>
      <c r="G15" s="19">
        <f t="shared" si="1"/>
        <v>-2542656.7799999998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3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3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3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3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3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3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3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3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3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42">
        <v>20364351</v>
      </c>
      <c r="C34" s="42">
        <v>9334339.6400000006</v>
      </c>
      <c r="D34" s="19">
        <f>B34+C34</f>
        <v>29698690.640000001</v>
      </c>
      <c r="E34" s="42">
        <v>18007690.879999999</v>
      </c>
      <c r="F34" s="42">
        <v>18007690.879999999</v>
      </c>
      <c r="G34" s="19">
        <f t="shared" si="1"/>
        <v>-2356660.120000001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26010481</v>
      </c>
      <c r="C41" s="20">
        <f t="shared" ref="C41:G41" si="7">C9+C10+C11+C12+C13+C14+C15+C16+C28++C34+C35+C37</f>
        <v>9334339.6400000006</v>
      </c>
      <c r="D41" s="20">
        <f t="shared" si="7"/>
        <v>35344820.640000001</v>
      </c>
      <c r="E41" s="20">
        <f t="shared" si="7"/>
        <v>21111164.099999998</v>
      </c>
      <c r="F41" s="20">
        <f t="shared" si="7"/>
        <v>21111164.099999998</v>
      </c>
      <c r="G41" s="20">
        <f t="shared" si="7"/>
        <v>-4899316.9000000004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8210101.1100000003</v>
      </c>
      <c r="D45" s="19">
        <f t="shared" si="8"/>
        <v>8210101.1100000003</v>
      </c>
      <c r="E45" s="19">
        <f t="shared" si="8"/>
        <v>2319086.98</v>
      </c>
      <c r="F45" s="19">
        <f t="shared" si="8"/>
        <v>2319086.98</v>
      </c>
      <c r="G45" s="19">
        <f>F45-B45</f>
        <v>2319086.98</v>
      </c>
      <c r="H45" s="1"/>
    </row>
    <row r="46" spans="1:8" x14ac:dyDescent="0.3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3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3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3">
      <c r="A50" s="13" t="s">
        <v>51</v>
      </c>
      <c r="B50" s="42">
        <v>0</v>
      </c>
      <c r="C50" s="42">
        <v>8210101.1100000003</v>
      </c>
      <c r="D50" s="19">
        <f t="shared" si="9"/>
        <v>8210101.1100000003</v>
      </c>
      <c r="E50" s="42">
        <v>2319086.98</v>
      </c>
      <c r="F50" s="42">
        <v>2319086.98</v>
      </c>
      <c r="G50" s="19">
        <f t="shared" ref="G50:G63" si="11">F50-B50</f>
        <v>2319086.98</v>
      </c>
    </row>
    <row r="51" spans="1:7" x14ac:dyDescent="0.3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28.8" x14ac:dyDescent="0.3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3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3">
      <c r="A54" s="8" t="s">
        <v>55</v>
      </c>
      <c r="B54" s="19">
        <f>SUM(B55:B58)</f>
        <v>20186745</v>
      </c>
      <c r="C54" s="19">
        <f t="shared" ref="C54:F54" si="12">SUM(C55:C58)</f>
        <v>293069.93</v>
      </c>
      <c r="D54" s="19">
        <f t="shared" si="12"/>
        <v>20479814.93</v>
      </c>
      <c r="E54" s="19">
        <f t="shared" si="12"/>
        <v>10290237.73</v>
      </c>
      <c r="F54" s="19">
        <f t="shared" si="12"/>
        <v>10290237.73</v>
      </c>
      <c r="G54" s="19">
        <f t="shared" si="11"/>
        <v>-9896507.2699999996</v>
      </c>
    </row>
    <row r="55" spans="1:7" x14ac:dyDescent="0.3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">
      <c r="A58" s="6" t="s">
        <v>59</v>
      </c>
      <c r="B58" s="42">
        <v>20186745</v>
      </c>
      <c r="C58" s="42">
        <v>293069.93</v>
      </c>
      <c r="D58" s="19">
        <f t="shared" si="13"/>
        <v>20479814.93</v>
      </c>
      <c r="E58" s="42">
        <v>10290237.73</v>
      </c>
      <c r="F58" s="42">
        <v>10290237.73</v>
      </c>
      <c r="G58" s="19">
        <f t="shared" si="11"/>
        <v>-9896507.2699999996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3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3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3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20186745</v>
      </c>
      <c r="C65" s="20">
        <f t="shared" ref="C65:F65" si="16">C45+C54+C59+C62+C63</f>
        <v>8503171.040000001</v>
      </c>
      <c r="D65" s="20">
        <f t="shared" si="16"/>
        <v>28689916.039999999</v>
      </c>
      <c r="E65" s="20">
        <f t="shared" si="16"/>
        <v>12609324.710000001</v>
      </c>
      <c r="F65" s="20">
        <f t="shared" si="16"/>
        <v>12609324.710000001</v>
      </c>
      <c r="G65" s="20">
        <f>F65-B65</f>
        <v>-7577420.2899999991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46197226</v>
      </c>
      <c r="C70" s="20">
        <f t="shared" ref="C70:G70" si="19">C41+C65+C67</f>
        <v>17837510.68</v>
      </c>
      <c r="D70" s="20">
        <f t="shared" si="19"/>
        <v>64034736.68</v>
      </c>
      <c r="E70" s="20">
        <f t="shared" si="19"/>
        <v>33720488.810000002</v>
      </c>
      <c r="F70" s="20">
        <f t="shared" si="19"/>
        <v>33720488.810000002</v>
      </c>
      <c r="G70" s="20">
        <f t="shared" si="19"/>
        <v>-12476737.189999999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cp:lastPrinted>2018-12-04T17:58:02Z</cp:lastPrinted>
  <dcterms:created xsi:type="dcterms:W3CDTF">2018-11-21T17:49:47Z</dcterms:created>
  <dcterms:modified xsi:type="dcterms:W3CDTF">2022-07-12T16:53:28Z</dcterms:modified>
</cp:coreProperties>
</file>